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СФП\2026\Минфин индикатор\Индикатор ижро\3-кв\"/>
    </mc:Choice>
  </mc:AlternateContent>
  <xr:revisionPtr revIDLastSave="0" documentId="13_ncr:1_{47D04298-9B97-4436-8320-36662CFA2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efinedPlan">Sheet1!$E$4</definedName>
    <definedName name="FinanceYear">Sheet1!$D$4</definedName>
    <definedName name="Header">Sheet1!$A$1</definedName>
    <definedName name="ImportRow">#REF!</definedName>
    <definedName name="Period">Sheet1!$F$4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1" l="1"/>
  <c r="G20" i="1"/>
  <c r="G16" i="1"/>
</calcChain>
</file>

<file path=xl/sharedStrings.xml><?xml version="1.0" encoding="utf-8"?>
<sst xmlns="http://schemas.openxmlformats.org/spreadsheetml/2006/main" count="60" uniqueCount="45">
  <si>
    <t>Ўзбекистон Республикаси Президентининг 2025 йил 26 декабрдаги ПҚ-388-сонли қарорининг 6-иловасига асосан ривожлантириш дастурлари ва бюджет харажатларини мақсадли индикаторларининг 2026-йил 3-чорак ижроси тўғрисида</t>
  </si>
  <si>
    <t>Ҳ И С О Б О Т</t>
  </si>
  <si>
    <t>№</t>
  </si>
  <si>
    <t>Ривожлантириш дастури ва мақсадли индикаторлар номи</t>
  </si>
  <si>
    <t>Ўлчов 
бирлиги</t>
  </si>
  <si>
    <t>2026 йил жами</t>
  </si>
  <si>
    <t>2026 йил аниқланган  режа</t>
  </si>
  <si>
    <t>шундан: 3-чорак</t>
  </si>
  <si>
    <t>ижро</t>
  </si>
  <si>
    <t>фарқи 
(-кам,+кўп)</t>
  </si>
  <si>
    <t>фоизда</t>
  </si>
  <si>
    <t>21.</t>
  </si>
  <si>
    <t>Ўзбекистон касаба уюшмалари федерацияси кенгаши</t>
  </si>
  <si>
    <t>млрд сўм</t>
  </si>
  <si>
    <t>Ўзбекистон Республикаси Президентининг 2026 йил 14 майдаги Ф-31-сон фармойиши иловасининг 15-бандига мувофиқ қўшимча 178,0 млрд. сўм ажратилиши белгиланган.</t>
  </si>
  <si>
    <t>Стратегик мақсад — аҳолига мажбурий ижтимоий кафолатларни таъминлаш, аҳолининг эҳтиёжманд қатламларини ижтимоий ҳимоясини ҳамда кексалар ва имконияти чекланган шахсларни давлат томонидан қўллаб-қувватлашни кучайтириш, ижтимоий хизмат кўрсатишни яхшилаш.</t>
  </si>
  <si>
    <t>Якуний натижа кўрсаткичи</t>
  </si>
  <si>
    <t>Дам олиш ва соғломлаштириш масканларида ўрин сонларини ошириш</t>
  </si>
  <si>
    <t>ўрин</t>
  </si>
  <si>
    <t>Йил давомида қурилиш ишлари амалга оширилиб ўринлар сони кўпаяди</t>
  </si>
  <si>
    <t>Дам олиш ва соғломлаштириш масканларида соғломлаштириладиган аҳоли қамровини ошириш</t>
  </si>
  <si>
    <t>сони</t>
  </si>
  <si>
    <t>Соғломлаштириш ишлари режаси йил давомида бажарилади</t>
  </si>
  <si>
    <t>Янги қуриладиган ва реконструкция қилинган дам олиш ва соғломлаштириш масканларини жами оромгоҳларга нисбатан улуши</t>
  </si>
  <si>
    <t>фоиз</t>
  </si>
  <si>
    <t>Қурилиш ишлари режаси йил давомида тўлиқ бажарилади</t>
  </si>
  <si>
    <t>Бевосита (тўғридан-тўғри) натижа кўрсаткичи</t>
  </si>
  <si>
    <t>Дам олиш ва соғломлаштириш масканларида мавжуд ўрин сонлари</t>
  </si>
  <si>
    <t>Қурилиш ишлари тугалланиб мавжуд ўринлар сони оширилади</t>
  </si>
  <si>
    <t>Дам олиш ва соғломлаштириш масканлари сони</t>
  </si>
  <si>
    <t>0</t>
  </si>
  <si>
    <t>Дам олиш ва соғломлаштириш масканларини қуриш ва реконструкция қилиш</t>
  </si>
  <si>
    <t>дона</t>
  </si>
  <si>
    <t>Қурилиш ишлари йил якунига қадар тугалланиши режалаштирилган</t>
  </si>
  <si>
    <t>Жумладан,  ажратилган маблағлар ҳисобидан Ўзбекистон касаба уюшмалари Федерацияси тасарруфидаги Болаларни соғломлаштириш ва аҳоли саломатлигини тиклашга кўмаклашиш жамғармасига</t>
  </si>
  <si>
    <t>Стратегик мақсад  —  Ўзбекистон касаба уюшмалари Федерацияси тизимидаги болалар соғломлаштириш оромгоҳларини моддий-техника базасини мустакамлаш орқали болалаларни, хусусан ижтимоий ҳимояга муҳтож камбағал оилаларнинг “аъло” баҳоларга ўқиган фарзандларини оромгоҳларда дам олдириш ва соғломлаштириш  ишларини яхшилаш</t>
  </si>
  <si>
    <t>Болаларни соғломлаштириш оромгоҳларида ўрин сонларини ошириш</t>
  </si>
  <si>
    <t>Йил давомида қурилиш ишлари амалга оширилиб ўринлар сони кўпайтирилади</t>
  </si>
  <si>
    <t>Болаларни соғломлаштириш оромгоҳларида соғломлаштириладиган болалар қамровини ошириш</t>
  </si>
  <si>
    <t>Оромгоҳлар фойдаланишга топширилгандан сўнг ёз мавсумида соғломлаштириш ишлари амалга оширилади</t>
  </si>
  <si>
    <t>Қурилиш ишлари режаси молиялаштирладиган маблағлар ҳисобига йил давомида амалга ошириб борилади</t>
  </si>
  <si>
    <t>Болаларни соғломлаштириш оромгоҳларида мавжуд ўрин сонлари</t>
  </si>
  <si>
    <t>Болаларни соғломлаштириш оромгоҳлари сони</t>
  </si>
  <si>
    <t>Болаларни соғломлаштириш оромгоҳларини қуриш ва реконструкция қилиш</t>
  </si>
  <si>
    <t xml:space="preserve">Изоҳ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</si>
</sst>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\ ##0.00\ _₽_-;\-* #\ ##0.00\ _₽_-;_-* &quot;-&quot;??\ _₽_-;_-@_-"/>
    <numFmt numFmtId="165" formatCode="_-* #\ ##0.00_-;\-* #\ ##0.00_-;_-* &quot;-&quot;??_-;_-@_-"/>
    <numFmt numFmtId="166" formatCode="#\ ##0.0\ _₽;[Red]#\ ##0.0\ _₽"/>
    <numFmt numFmtId="167" formatCode="#\ ##0.0\ _₽;[Red]\-#\ ##0.0\ _₽"/>
    <numFmt numFmtId="168" formatCode="#\ ##0.0"/>
    <numFmt numFmtId="169" formatCode="#\ ##0.0_ ;[Red]\-#\ ##0.0\ "/>
    <numFmt numFmtId="170" formatCode="0.0"/>
  </numFmts>
  <fonts count="13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003565"/>
      </patternFill>
    </fill>
    <fill>
      <patternFill patternType="solid">
        <fgColor rgb="FFD0D6DA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12" fillId="0" borderId="0"/>
    <xf numFmtId="0" fontId="7" fillId="0" borderId="0"/>
    <xf numFmtId="0" fontId="8" fillId="0" borderId="0"/>
    <xf numFmtId="0" fontId="12" fillId="0" borderId="0"/>
    <xf numFmtId="0" fontId="8" fillId="0" borderId="0"/>
    <xf numFmtId="0" fontId="8" fillId="0" borderId="0"/>
    <xf numFmtId="164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168" fontId="4" fillId="2" borderId="7" xfId="4" applyNumberFormat="1" applyFont="1" applyFill="1" applyBorder="1" applyAlignment="1">
      <alignment horizontal="center" vertical="center" wrapText="1"/>
    </xf>
    <xf numFmtId="169" fontId="4" fillId="2" borderId="7" xfId="4" applyNumberFormat="1" applyFont="1" applyFill="1" applyBorder="1" applyAlignment="1">
      <alignment horizontal="center" vertical="center" wrapText="1"/>
    </xf>
    <xf numFmtId="167" fontId="4" fillId="2" borderId="7" xfId="4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center" wrapText="1"/>
    </xf>
    <xf numFmtId="2" fontId="11" fillId="4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left" vertical="center" wrapText="1"/>
    </xf>
    <xf numFmtId="2" fontId="10" fillId="3" borderId="7" xfId="0" applyNumberFormat="1" applyFont="1" applyFill="1" applyBorder="1" applyAlignment="1">
      <alignment horizontal="center" vertical="center" wrapText="1"/>
    </xf>
    <xf numFmtId="170" fontId="10" fillId="3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6" fontId="3" fillId="2" borderId="4" xfId="4" applyNumberFormat="1" applyFont="1" applyFill="1" applyBorder="1" applyAlignment="1">
      <alignment horizontal="center" vertical="center" wrapText="1"/>
    </xf>
    <xf numFmtId="166" fontId="3" fillId="2" borderId="5" xfId="4" applyNumberFormat="1" applyFont="1" applyFill="1" applyBorder="1" applyAlignment="1">
      <alignment horizontal="center" vertical="center" wrapText="1"/>
    </xf>
    <xf numFmtId="166" fontId="3" fillId="2" borderId="6" xfId="4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167" fontId="4" fillId="2" borderId="9" xfId="4" applyNumberFormat="1" applyFont="1" applyFill="1" applyBorder="1" applyAlignment="1">
      <alignment horizontal="center" vertical="center" wrapText="1"/>
    </xf>
    <xf numFmtId="167" fontId="4" fillId="2" borderId="10" xfId="4" applyNumberFormat="1" applyFont="1" applyFill="1" applyBorder="1" applyAlignment="1">
      <alignment horizontal="center" vertical="center" wrapText="1"/>
    </xf>
    <xf numFmtId="167" fontId="4" fillId="2" borderId="11" xfId="4" applyNumberFormat="1" applyFont="1" applyFill="1" applyBorder="1" applyAlignment="1">
      <alignment horizontal="center" vertical="center" wrapText="1"/>
    </xf>
    <xf numFmtId="49" fontId="4" fillId="2" borderId="7" xfId="4" applyNumberFormat="1" applyFont="1" applyFill="1" applyBorder="1" applyAlignment="1">
      <alignment horizontal="center" vertical="center" wrapText="1"/>
    </xf>
    <xf numFmtId="166" fontId="4" fillId="2" borderId="8" xfId="4" applyNumberFormat="1" applyFont="1" applyFill="1" applyBorder="1" applyAlignment="1">
      <alignment horizontal="center" vertical="center" wrapText="1"/>
    </xf>
    <xf numFmtId="166" fontId="4" fillId="2" borderId="12" xfId="4" applyNumberFormat="1" applyFont="1" applyFill="1" applyBorder="1" applyAlignment="1">
      <alignment horizontal="center" vertical="center" wrapText="1"/>
    </xf>
    <xf numFmtId="166" fontId="4" fillId="2" borderId="7" xfId="4" applyNumberFormat="1" applyFont="1" applyFill="1" applyBorder="1" applyAlignment="1">
      <alignment horizontal="center" vertical="center" wrapText="1"/>
    </xf>
    <xf numFmtId="167" fontId="5" fillId="2" borderId="7" xfId="4" applyNumberFormat="1" applyFont="1" applyFill="1" applyBorder="1" applyAlignment="1">
      <alignment horizontal="center" vertical="center" wrapText="1"/>
    </xf>
    <xf numFmtId="168" fontId="4" fillId="2" borderId="8" xfId="4" applyNumberFormat="1" applyFont="1" applyFill="1" applyBorder="1" applyAlignment="1">
      <alignment horizontal="center" vertical="center" wrapText="1"/>
    </xf>
    <xf numFmtId="168" fontId="4" fillId="2" borderId="12" xfId="4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 2" xfId="1" xr:uid="{00000000-0005-0000-0000-000031000000}"/>
    <cellStyle name="Обычный 10 9" xfId="2" xr:uid="{00000000-0005-0000-0000-000032000000}"/>
    <cellStyle name="Обычный 15" xfId="3" xr:uid="{00000000-0005-0000-0000-000033000000}"/>
    <cellStyle name="Обычный 2" xfId="4" xr:uid="{00000000-0005-0000-0000-000034000000}"/>
    <cellStyle name="Обычный 2 21" xfId="5" xr:uid="{00000000-0005-0000-0000-000035000000}"/>
    <cellStyle name="Обычный 2 22" xfId="6" xr:uid="{00000000-0005-0000-0000-000036000000}"/>
    <cellStyle name="Обычный 2 28" xfId="7" xr:uid="{00000000-0005-0000-0000-000037000000}"/>
    <cellStyle name="Финансовый 2" xfId="8" xr:uid="{00000000-0005-0000-0000-000038000000}"/>
    <cellStyle name="Финансовый 2 3" xfId="9" xr:uid="{00000000-0005-0000-0000-000039000000}"/>
    <cellStyle name="Финансовый 3" xfId="10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B19" sqref="B19"/>
    </sheetView>
  </sheetViews>
  <sheetFormatPr defaultColWidth="9.140625" defaultRowHeight="15"/>
  <cols>
    <col min="1" max="1" width="3.42578125" style="1" bestFit="1" customWidth="1"/>
    <col min="2" max="2" width="45.5703125" style="1" customWidth="1"/>
    <col min="3" max="3" width="8.5703125" style="1" bestFit="1" customWidth="1"/>
    <col min="4" max="4" width="8.140625" style="1" customWidth="1"/>
    <col min="5" max="5" width="11.5703125" style="1" customWidth="1"/>
    <col min="6" max="6" width="6.140625" style="1" bestFit="1" customWidth="1"/>
    <col min="7" max="7" width="11.28515625" style="1" bestFit="1" customWidth="1"/>
    <col min="8" max="8" width="7.5703125" style="1" bestFit="1" customWidth="1"/>
    <col min="9" max="9" width="33" style="1" customWidth="1"/>
    <col min="10" max="10" width="9.140625" style="1" customWidth="1"/>
    <col min="11" max="16384" width="9.140625" style="1"/>
  </cols>
  <sheetData>
    <row r="1" spans="1:9" ht="18.75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20.25">
      <c r="A2" s="17" t="s">
        <v>1</v>
      </c>
      <c r="B2" s="18"/>
      <c r="C2" s="18"/>
      <c r="D2" s="18"/>
      <c r="E2" s="18"/>
      <c r="F2" s="18"/>
      <c r="G2" s="18"/>
      <c r="H2" s="18"/>
      <c r="I2" s="19"/>
    </row>
    <row r="3" spans="1:9">
      <c r="A3" s="20"/>
      <c r="B3" s="20"/>
      <c r="C3" s="20"/>
      <c r="D3" s="20"/>
      <c r="E3" s="20"/>
      <c r="F3" s="20"/>
      <c r="G3" s="20"/>
      <c r="H3" s="20"/>
      <c r="I3" s="20"/>
    </row>
    <row r="4" spans="1:9" ht="27.75" customHeight="1">
      <c r="A4" s="24" t="s">
        <v>2</v>
      </c>
      <c r="B4" s="25" t="s">
        <v>3</v>
      </c>
      <c r="C4" s="27" t="s">
        <v>4</v>
      </c>
      <c r="D4" s="28" t="s">
        <v>5</v>
      </c>
      <c r="E4" s="29" t="s">
        <v>6</v>
      </c>
      <c r="F4" s="21" t="s">
        <v>7</v>
      </c>
      <c r="G4" s="22"/>
      <c r="H4" s="23"/>
      <c r="I4" s="27" t="s">
        <v>44</v>
      </c>
    </row>
    <row r="5" spans="1:9" ht="32.25" customHeight="1">
      <c r="A5" s="24"/>
      <c r="B5" s="26"/>
      <c r="C5" s="27"/>
      <c r="D5" s="28"/>
      <c r="E5" s="30"/>
      <c r="F5" s="2" t="s">
        <v>8</v>
      </c>
      <c r="G5" s="3" t="s">
        <v>9</v>
      </c>
      <c r="H5" s="4" t="s">
        <v>10</v>
      </c>
      <c r="I5" s="27"/>
    </row>
    <row r="6" spans="1:9" ht="75.75" customHeight="1">
      <c r="A6" s="7" t="s">
        <v>11</v>
      </c>
      <c r="B6" s="8" t="s">
        <v>12</v>
      </c>
      <c r="C6" s="7" t="s">
        <v>13</v>
      </c>
      <c r="D6" s="7">
        <v>400</v>
      </c>
      <c r="E6" s="7">
        <v>578</v>
      </c>
      <c r="F6" s="7">
        <v>400</v>
      </c>
      <c r="G6" s="7">
        <v>-178</v>
      </c>
      <c r="H6" s="9">
        <v>69.20415224913495</v>
      </c>
      <c r="I6" s="8" t="s">
        <v>14</v>
      </c>
    </row>
    <row r="7" spans="1:9" ht="83.25" customHeight="1">
      <c r="A7" s="10"/>
      <c r="B7" s="11" t="s">
        <v>15</v>
      </c>
      <c r="C7" s="10"/>
      <c r="D7" s="10"/>
      <c r="E7" s="10"/>
      <c r="F7" s="10"/>
      <c r="G7" s="10"/>
      <c r="H7" s="10"/>
      <c r="I7" s="10"/>
    </row>
    <row r="8" spans="1:9">
      <c r="A8" s="10"/>
      <c r="B8" s="11" t="s">
        <v>16</v>
      </c>
      <c r="C8" s="10"/>
      <c r="D8" s="10"/>
      <c r="E8" s="10"/>
      <c r="F8" s="10"/>
      <c r="G8" s="10"/>
      <c r="H8" s="10"/>
      <c r="I8" s="10"/>
    </row>
    <row r="9" spans="1:9" ht="31.5" customHeight="1">
      <c r="A9" s="5"/>
      <c r="B9" s="6" t="s">
        <v>17</v>
      </c>
      <c r="C9" s="5" t="s">
        <v>18</v>
      </c>
      <c r="D9" s="5">
        <v>300</v>
      </c>
      <c r="E9" s="5">
        <v>300</v>
      </c>
      <c r="F9" s="5">
        <v>230</v>
      </c>
      <c r="G9" s="5">
        <v>-70</v>
      </c>
      <c r="H9" s="12">
        <v>76.666666666666657</v>
      </c>
      <c r="I9" s="6" t="s">
        <v>19</v>
      </c>
    </row>
    <row r="10" spans="1:9" ht="31.5" customHeight="1">
      <c r="A10" s="5"/>
      <c r="B10" s="6" t="s">
        <v>20</v>
      </c>
      <c r="C10" s="5" t="s">
        <v>21</v>
      </c>
      <c r="D10" s="5">
        <v>165600</v>
      </c>
      <c r="E10" s="5">
        <v>165600</v>
      </c>
      <c r="F10" s="5">
        <v>160738</v>
      </c>
      <c r="G10" s="5">
        <v>-4862</v>
      </c>
      <c r="H10" s="12">
        <v>97.06400966183574</v>
      </c>
      <c r="I10" s="6" t="s">
        <v>22</v>
      </c>
    </row>
    <row r="11" spans="1:9" ht="38.25">
      <c r="A11" s="5"/>
      <c r="B11" s="6" t="s">
        <v>23</v>
      </c>
      <c r="C11" s="5" t="s">
        <v>24</v>
      </c>
      <c r="D11" s="5">
        <v>9</v>
      </c>
      <c r="E11" s="5">
        <v>9</v>
      </c>
      <c r="F11" s="5">
        <v>7</v>
      </c>
      <c r="G11" s="5">
        <v>-2</v>
      </c>
      <c r="H11" s="12">
        <v>77.777777777777786</v>
      </c>
      <c r="I11" s="6" t="s">
        <v>25</v>
      </c>
    </row>
    <row r="12" spans="1:9">
      <c r="A12" s="10"/>
      <c r="B12" s="11" t="s">
        <v>26</v>
      </c>
      <c r="C12" s="10"/>
      <c r="D12" s="10"/>
      <c r="E12" s="10"/>
      <c r="F12" s="10"/>
      <c r="G12" s="10"/>
      <c r="H12" s="10"/>
      <c r="I12" s="11"/>
    </row>
    <row r="13" spans="1:9" ht="31.5" customHeight="1">
      <c r="A13" s="5"/>
      <c r="B13" s="6" t="s">
        <v>27</v>
      </c>
      <c r="C13" s="5" t="s">
        <v>18</v>
      </c>
      <c r="D13" s="5">
        <v>7411</v>
      </c>
      <c r="E13" s="5">
        <v>7411</v>
      </c>
      <c r="F13" s="5">
        <v>7350</v>
      </c>
      <c r="G13" s="5">
        <v>-61</v>
      </c>
      <c r="H13" s="12">
        <v>99.176899203886109</v>
      </c>
      <c r="I13" s="6" t="s">
        <v>28</v>
      </c>
    </row>
    <row r="14" spans="1:9" ht="31.5" customHeight="1">
      <c r="A14" s="5"/>
      <c r="B14" s="6" t="s">
        <v>29</v>
      </c>
      <c r="C14" s="5" t="s">
        <v>21</v>
      </c>
      <c r="D14" s="5">
        <v>32</v>
      </c>
      <c r="E14" s="5">
        <v>32</v>
      </c>
      <c r="F14" s="5">
        <v>31</v>
      </c>
      <c r="G14" s="5">
        <v>-1</v>
      </c>
      <c r="H14" s="12">
        <v>96.875</v>
      </c>
      <c r="I14" s="6"/>
    </row>
    <row r="15" spans="1:9" ht="31.5" customHeight="1">
      <c r="A15" s="5"/>
      <c r="B15" s="6" t="s">
        <v>31</v>
      </c>
      <c r="C15" s="5" t="s">
        <v>32</v>
      </c>
      <c r="D15" s="5">
        <v>3</v>
      </c>
      <c r="E15" s="5">
        <v>3</v>
      </c>
      <c r="F15" s="5">
        <v>2</v>
      </c>
      <c r="G15" s="5">
        <v>-1</v>
      </c>
      <c r="H15" s="12">
        <v>66.666666666666671</v>
      </c>
      <c r="I15" s="6" t="s">
        <v>33</v>
      </c>
    </row>
    <row r="16" spans="1:9" ht="63.75">
      <c r="A16" s="7"/>
      <c r="B16" s="8" t="s">
        <v>34</v>
      </c>
      <c r="C16" s="7" t="s">
        <v>13</v>
      </c>
      <c r="D16" s="7">
        <v>200</v>
      </c>
      <c r="E16" s="7">
        <v>378</v>
      </c>
      <c r="F16" s="7">
        <v>200</v>
      </c>
      <c r="G16" s="7">
        <f>F16-E16</f>
        <v>-178</v>
      </c>
      <c r="H16" s="9">
        <v>0</v>
      </c>
      <c r="I16" s="7" t="s">
        <v>30</v>
      </c>
    </row>
    <row r="17" spans="1:9" ht="96.75" customHeight="1">
      <c r="A17" s="10"/>
      <c r="B17" s="11" t="s">
        <v>35</v>
      </c>
      <c r="C17" s="10"/>
      <c r="D17" s="10"/>
      <c r="E17" s="10"/>
      <c r="F17" s="10"/>
      <c r="G17" s="10"/>
      <c r="H17" s="10"/>
      <c r="I17" s="10"/>
    </row>
    <row r="18" spans="1:9" ht="25.5" customHeight="1">
      <c r="A18" s="10"/>
      <c r="B18" s="11" t="s">
        <v>16</v>
      </c>
      <c r="C18" s="10"/>
      <c r="D18" s="10"/>
      <c r="E18" s="10"/>
      <c r="F18" s="10"/>
      <c r="G18" s="10"/>
      <c r="H18" s="10"/>
      <c r="I18" s="10"/>
    </row>
    <row r="19" spans="1:9" ht="46.5" customHeight="1">
      <c r="A19" s="5"/>
      <c r="B19" s="6" t="s">
        <v>36</v>
      </c>
      <c r="C19" s="5" t="s">
        <v>18</v>
      </c>
      <c r="D19" s="5">
        <v>1300</v>
      </c>
      <c r="E19" s="5">
        <v>1300</v>
      </c>
      <c r="F19" s="5">
        <v>0</v>
      </c>
      <c r="G19" s="5">
        <v>-1300</v>
      </c>
      <c r="H19" s="12">
        <v>0</v>
      </c>
      <c r="I19" s="6" t="s">
        <v>37</v>
      </c>
    </row>
    <row r="20" spans="1:9" ht="54.75" customHeight="1">
      <c r="A20" s="5"/>
      <c r="B20" s="6" t="s">
        <v>38</v>
      </c>
      <c r="C20" s="5" t="s">
        <v>21</v>
      </c>
      <c r="D20" s="5">
        <v>82255</v>
      </c>
      <c r="E20" s="5">
        <v>90004</v>
      </c>
      <c r="F20" s="5">
        <v>90004</v>
      </c>
      <c r="G20" s="5">
        <f>F20-E20</f>
        <v>0</v>
      </c>
      <c r="H20" s="12">
        <v>0</v>
      </c>
      <c r="I20" s="6" t="s">
        <v>39</v>
      </c>
    </row>
    <row r="21" spans="1:9" ht="54.75" customHeight="1">
      <c r="A21" s="5"/>
      <c r="B21" s="6" t="s">
        <v>23</v>
      </c>
      <c r="C21" s="5" t="s">
        <v>24</v>
      </c>
      <c r="D21" s="5">
        <v>7</v>
      </c>
      <c r="E21" s="5">
        <v>7</v>
      </c>
      <c r="F21" s="5">
        <v>0</v>
      </c>
      <c r="G21" s="5">
        <v>-7</v>
      </c>
      <c r="H21" s="12">
        <v>0</v>
      </c>
      <c r="I21" s="6" t="s">
        <v>40</v>
      </c>
    </row>
    <row r="22" spans="1:9">
      <c r="A22" s="10"/>
      <c r="B22" s="11" t="s">
        <v>26</v>
      </c>
      <c r="C22" s="10"/>
      <c r="D22" s="10"/>
      <c r="E22" s="10"/>
      <c r="F22" s="10"/>
      <c r="G22" s="10"/>
      <c r="H22" s="10"/>
      <c r="I22" s="11"/>
    </row>
    <row r="23" spans="1:9" ht="45" customHeight="1">
      <c r="A23" s="5"/>
      <c r="B23" s="6" t="s">
        <v>41</v>
      </c>
      <c r="C23" s="5" t="s">
        <v>18</v>
      </c>
      <c r="D23" s="5">
        <v>18310</v>
      </c>
      <c r="E23" s="5">
        <v>18310</v>
      </c>
      <c r="F23" s="5">
        <v>0</v>
      </c>
      <c r="G23" s="5">
        <v>-18310</v>
      </c>
      <c r="H23" s="12">
        <v>0</v>
      </c>
      <c r="I23" s="6" t="s">
        <v>28</v>
      </c>
    </row>
    <row r="24" spans="1:9" ht="45" customHeight="1">
      <c r="A24" s="5"/>
      <c r="B24" s="6" t="s">
        <v>42</v>
      </c>
      <c r="C24" s="5" t="s">
        <v>21</v>
      </c>
      <c r="D24" s="5">
        <v>90</v>
      </c>
      <c r="E24" s="5">
        <v>90</v>
      </c>
      <c r="F24" s="5">
        <v>84</v>
      </c>
      <c r="G24" s="5">
        <v>-6</v>
      </c>
      <c r="H24" s="13">
        <f>+F24/E24*100</f>
        <v>93.333333333333329</v>
      </c>
      <c r="I24" s="6" t="s">
        <v>33</v>
      </c>
    </row>
    <row r="25" spans="1:9" ht="45" customHeight="1">
      <c r="A25" s="5"/>
      <c r="B25" s="6" t="s">
        <v>43</v>
      </c>
      <c r="C25" s="5" t="s">
        <v>32</v>
      </c>
      <c r="D25" s="5">
        <v>6</v>
      </c>
      <c r="E25" s="5">
        <v>6</v>
      </c>
      <c r="F25" s="5">
        <v>0</v>
      </c>
      <c r="G25" s="5">
        <v>-6</v>
      </c>
      <c r="H25" s="12">
        <v>0</v>
      </c>
      <c r="I25" s="6" t="s">
        <v>33</v>
      </c>
    </row>
  </sheetData>
  <mergeCells count="10">
    <mergeCell ref="A1:I1"/>
    <mergeCell ref="A2:I2"/>
    <mergeCell ref="A3:I3"/>
    <mergeCell ref="F4:H4"/>
    <mergeCell ref="A4:A5"/>
    <mergeCell ref="B4:B5"/>
    <mergeCell ref="C4:C5"/>
    <mergeCell ref="D4:D5"/>
    <mergeCell ref="E4:E5"/>
    <mergeCell ref="I4:I5"/>
  </mergeCells>
  <printOptions horizontalCentered="1"/>
  <pageMargins left="0.51181102362204722" right="0.5118110236220472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Sheet1</vt:lpstr>
      <vt:lpstr>DefinedPlan</vt:lpstr>
      <vt:lpstr>FinanceYear</vt:lpstr>
      <vt:lpstr>Header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UzAsboAdmin</dc:creator>
  <cp:lastModifiedBy>Nurjanov Jasurbek</cp:lastModifiedBy>
  <cp:lastPrinted>2026-10-16T09:23:30Z</cp:lastPrinted>
  <dcterms:created xsi:type="dcterms:W3CDTF">2015-06-05T18:17:00Z</dcterms:created>
  <dcterms:modified xsi:type="dcterms:W3CDTF">2026-10-16T09:24:07Z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5A2761F0C9C043EE8026EE650AF3BCE1_13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